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БЮДЖЕТЫ ДЛЯ ГРАЖДАН\2020\утвержденный бюджет 2020\Опубликовать\Уточнение бюджета\Проект бюджета\"/>
    </mc:Choice>
  </mc:AlternateContent>
  <bookViews>
    <workbookView xWindow="120" yWindow="75" windowWidth="15135" windowHeight="8535"/>
  </bookViews>
  <sheets>
    <sheet name="Для Совета " sheetId="7" r:id="rId1"/>
    <sheet name="Лист1" sheetId="5" r:id="rId2"/>
    <sheet name="Лист2" sheetId="6" r:id="rId3"/>
  </sheets>
  <definedNames>
    <definedName name="OLE_LINK1" localSheetId="0">'Для Совета '!#REF!</definedName>
  </definedNames>
  <calcPr calcId="152511"/>
</workbook>
</file>

<file path=xl/calcChain.xml><?xml version="1.0" encoding="utf-8"?>
<calcChain xmlns="http://schemas.openxmlformats.org/spreadsheetml/2006/main">
  <c r="D34" i="7" l="1"/>
  <c r="D55" i="7" l="1"/>
  <c r="D80" i="7" s="1"/>
  <c r="C55" i="7"/>
  <c r="C86" i="7" l="1"/>
  <c r="C91" i="7" s="1"/>
  <c r="D86" i="7"/>
  <c r="D91" i="7" s="1"/>
  <c r="C34" i="7"/>
  <c r="D101" i="7" l="1"/>
  <c r="D107" i="7" s="1"/>
  <c r="C101" i="7"/>
  <c r="C107" i="7" s="1"/>
  <c r="C80" i="7" l="1"/>
</calcChain>
</file>

<file path=xl/sharedStrings.xml><?xml version="1.0" encoding="utf-8"?>
<sst xmlns="http://schemas.openxmlformats.org/spreadsheetml/2006/main" count="168" uniqueCount="132">
  <si>
    <t>№ п/п</t>
  </si>
  <si>
    <t>Наименование показателя</t>
  </si>
  <si>
    <t>Сумма (тыс.руб.)</t>
  </si>
  <si>
    <t>Доходы</t>
  </si>
  <si>
    <t>Расходы</t>
  </si>
  <si>
    <t>По предыдущей редакции бюджета</t>
  </si>
  <si>
    <t>I.</t>
  </si>
  <si>
    <t>Уточнение бюджета</t>
  </si>
  <si>
    <t>Уточнения области</t>
  </si>
  <si>
    <t>II.</t>
  </si>
  <si>
    <t>Предыдущая редакция</t>
  </si>
  <si>
    <t>Новая редакция</t>
  </si>
  <si>
    <t>абзац 2 ч.1 ст.1</t>
  </si>
  <si>
    <t>абзац 2 ч.2 ст.1</t>
  </si>
  <si>
    <t>абзац 2 ч.3 ст.1</t>
  </si>
  <si>
    <t>абзац.1 ст.16</t>
  </si>
  <si>
    <t>абз. 2,3,4,5 ст.6</t>
  </si>
  <si>
    <t>п.2 ст.7</t>
  </si>
  <si>
    <t>2. Бюджетные ассигнования муниципального дорожного фонда городского округа Орехово-Зуево, определенные частью 1 настоящей статьи, предусматриваются Муниципальному учреждению «Городское управление жилищно-коммунального хозяйства» городского округа Орехово-Зуево, осуществляющему исполнительно-распорядительную деятельность в сфере использования автомобильных дорог и осуществления дорожной деятельности, на финансирование муниципальной программы городского округа Орехово-Зуево «Развитие транспортной системы  городского округа Орехово-Зуево Московской области».</t>
  </si>
  <si>
    <t xml:space="preserve">ИТОГО: </t>
  </si>
  <si>
    <t xml:space="preserve">  реализацию мероприятия 6.1 «Возмещение затрат, связанных с содержанием, текущим и капитальным ремонтом объектов наружного (уличного) освещения городского округа Орехово-Зуево» муниципальной программы «Энергосбережение и повышение энергетической эффективности в городском округе Орехово-Зуево на 2015-2019 годы»;
  реализацию мероприятий подпрограммы «Развитие малого и среднего предпринимательства городского округа Орехово-Зуево» муниципальной программы «Предпринимательство городского округа Орехово-Зуево»;
  реализацию мероприятия 1.5 «Возмещение затрат, связанных с содержанием зон и лесопарков городских лесов на территории городского округа Орехово-Зуево» подпрограммы «Благоустройство и содержание территорий городского округа Орехово-Зуево» муниципальной программы «Содержание и развитие жилищно-коммунального хозяйства городского округа Орехово-Зуево на 2015-2019 годы».
  реализацию мероприятия 1.1 «Комплексное содержание и благоустройство территорий» подпрограммы «Благоустройство и содержание территорий городского округа Орехово-Зуево» муниципальной программы «Содержание и развитие жилищно-коммунального хозяйства городского округа Орехово-Зуево на 2015-2019 годы».</t>
  </si>
  <si>
    <t>2. Бюджетные ассигнования муниципального дорожного фонда городского округа Орехово-Зуево, определенные частью 1 настоящей статьи, предусматриваются Муниципальному учреждению «Городское управление жилищно-коммунального хозяйства» городского округа Орехово-Зуево, осуществляющему исполнительно-распорядительную деятельность в сфере использования автомобильных дорог и осуществления дорожной деятельности, на финансирование муниципальной программы городского округа Орехово-Зуево «Развитие транспортной системы  городского округа Орехово-Зуево Московской области на 2017-2021 годы».</t>
  </si>
  <si>
    <t>1.</t>
  </si>
  <si>
    <t>2.</t>
  </si>
  <si>
    <t>3.</t>
  </si>
  <si>
    <t>4.</t>
  </si>
  <si>
    <t>5.</t>
  </si>
  <si>
    <t>ст.1</t>
  </si>
  <si>
    <t>на 2018 год в размере 421 862,9 тыс. рублей,</t>
  </si>
  <si>
    <t>на 2019 год в размере 158 087,4 тыс. рублей,</t>
  </si>
  <si>
    <t>на 2020 год в размере 162 289,7 тыс. рублей.</t>
  </si>
  <si>
    <t>2020 год</t>
  </si>
  <si>
    <t>2021 год</t>
  </si>
  <si>
    <t>6.</t>
  </si>
  <si>
    <t xml:space="preserve">2. Таблица поправок </t>
  </si>
  <si>
    <t xml:space="preserve">3. Финансово-экономическое обоснование </t>
  </si>
  <si>
    <t xml:space="preserve">Изменение доходных источников связано с : 
</t>
  </si>
  <si>
    <t xml:space="preserve"> - изменением объема МБТ, выделяемых из бюджета Московской области;
 </t>
  </si>
  <si>
    <t xml:space="preserve"> - с динамикой фактических поступлений налоговых и неналоговых доходов</t>
  </si>
  <si>
    <t>Изменение объема доходов повлекло изменение соответствующих расходов бюджета</t>
  </si>
  <si>
    <t>С.М. Кузнецова.</t>
  </si>
  <si>
    <t xml:space="preserve">   Внесение изменений и дополнений обусловлено необходимостью уточнения:
 - межбюджетных трансфертов из бюджета Московской области, в соответствии с Законом Московской области о бюджете;
 - внесением изменений в государственные программы Московской области;
 - доходных источников и расходных обязательств местного бюджета в соответствии с заявками главных администраторов бюджетных средств.</t>
  </si>
  <si>
    <t>Субсидия на капитальные вложения в школы искусств</t>
  </si>
  <si>
    <t>Субсидия на строительство (реконструкцию) муниципальных стадионов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</si>
  <si>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</si>
  <si>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</si>
  <si>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</si>
  <si>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</si>
  <si>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</si>
  <si>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</si>
  <si>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</si>
  <si>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</si>
  <si>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</si>
  <si>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</si>
  <si>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</si>
  <si>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</si>
  <si>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</si>
  <si>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</si>
  <si>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</si>
  <si>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</si>
  <si>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 xml:space="preserve">1. Общий объем доходов бюджета городского округа Орехово-Зуево:
  на 2017 год в сумме 3 292 860,7 тыс. рублей, в том числе объем межбюджетных трансфертов, получаемых из других бюджетов бюджетной системы Российской Федерации в сумме 1 737 317,7 тыс. рублей;
</t>
  </si>
  <si>
    <t>ст.15</t>
  </si>
  <si>
    <t>Субсидия на капитальные вложения "Школа на ул. Красина"</t>
  </si>
  <si>
    <t>Субсидия "Сервис ЖКХ"</t>
  </si>
  <si>
    <t>Итого</t>
  </si>
  <si>
    <r>
      <t xml:space="preserve">2. Общий объем расходов бюджета городского округа Орехово-Зуево: на 2017  год  в сумме  </t>
    </r>
    <r>
      <rPr>
        <b/>
        <i/>
        <sz val="10"/>
        <color rgb="FFFF0000"/>
        <rFont val="Arial Cyr"/>
        <charset val="204"/>
      </rPr>
      <t>3 379 781,7</t>
    </r>
    <r>
      <rPr>
        <sz val="10"/>
        <color rgb="FFFF0000"/>
        <rFont val="Arial Cyr"/>
        <charset val="204"/>
      </rPr>
      <t>тыс. рублей;</t>
    </r>
  </si>
  <si>
    <r>
      <t xml:space="preserve">3. Дефицит бюджета городского округа Орехово-Зуево:
на 2017 год в сумме </t>
    </r>
    <r>
      <rPr>
        <b/>
        <i/>
        <sz val="10"/>
        <color rgb="FFFF0000"/>
        <rFont val="Arial Cyr"/>
        <charset val="204"/>
      </rPr>
      <t>52 986,0</t>
    </r>
    <r>
      <rPr>
        <sz val="10"/>
        <color rgb="FFFF0000"/>
        <rFont val="Arial Cyr"/>
        <charset val="204"/>
      </rPr>
      <t xml:space="preserve"> тыс. рублей;
</t>
    </r>
  </si>
  <si>
    <r>
      <t xml:space="preserve">3. Дефицит бюджета городского округа Орехово-Зуево:
на 2017 год в сумме </t>
    </r>
    <r>
      <rPr>
        <b/>
        <i/>
        <sz val="10"/>
        <color rgb="FFFF0000"/>
        <rFont val="Arial Cyr"/>
        <family val="2"/>
        <charset val="204"/>
      </rPr>
      <t>86 921,0</t>
    </r>
    <r>
      <rPr>
        <sz val="10"/>
        <color rgb="FFFF0000"/>
        <rFont val="Arial Cyr"/>
        <family val="2"/>
        <charset val="204"/>
      </rPr>
      <t xml:space="preserve"> тыс. рублей;
</t>
    </r>
  </si>
  <si>
    <r>
      <t xml:space="preserve">  реализацию </t>
    </r>
    <r>
      <rPr>
        <sz val="9"/>
        <color rgb="FFFF0000"/>
        <rFont val="Arial Cyr"/>
        <charset val="204"/>
      </rPr>
      <t>мероприятия 6.1 «Возмещение затрат, связанных с содержанием, текущим и капитальным ремонтом объектов наружного (уличного) освещения городского округа Орехово-Зуево» муниципальной программы «Энергосбережение и повышение энергетической эффективности в городском округе Орехово-Зуево на</t>
    </r>
    <r>
      <rPr>
        <b/>
        <sz val="9"/>
        <color rgb="FFFF0000"/>
        <rFont val="Arial Cyr"/>
        <charset val="204"/>
      </rPr>
      <t xml:space="preserve"> 2017-2021</t>
    </r>
    <r>
      <rPr>
        <sz val="9"/>
        <color rgb="FFFF0000"/>
        <rFont val="Arial Cyr"/>
        <charset val="204"/>
      </rPr>
      <t xml:space="preserve"> годы»;</t>
    </r>
    <r>
      <rPr>
        <sz val="9"/>
        <color rgb="FFFF0000"/>
        <rFont val="Arial Cyr"/>
        <family val="2"/>
        <charset val="204"/>
      </rPr>
      <t xml:space="preserve">
  реализацию мероприятий подпрограммы «Развитие малого и среднего предпринимательства городского округа Орехово-Зуево» муниципальной программы «Предпринимательство городского округа Орехово-Зуево»;
  реализацию мероприятия </t>
    </r>
    <r>
      <rPr>
        <b/>
        <sz val="9"/>
        <color rgb="FFFF0000"/>
        <rFont val="Arial Cyr"/>
        <charset val="204"/>
      </rPr>
      <t>1.3</t>
    </r>
    <r>
      <rPr>
        <sz val="9"/>
        <color rgb="FFFF0000"/>
        <rFont val="Arial Cyr"/>
        <family val="2"/>
        <charset val="204"/>
      </rPr>
      <t xml:space="preserve"> «Возмещение затрат, связанных с содержанием зон и лесопарков городских лесов на территории городского округа Орехово-Зуево» подпрограммы «Благоустройство и содержание территорий городского округа Орехово-Зуево» муниципальной программы «Содержание и развитие жилищно-коммунального хозяйства городского округа Орехово-Зуево на </t>
    </r>
    <r>
      <rPr>
        <b/>
        <sz val="9"/>
        <color rgb="FFFF0000"/>
        <rFont val="Arial Cyr"/>
        <charset val="204"/>
      </rPr>
      <t>2017-2021</t>
    </r>
    <r>
      <rPr>
        <sz val="9"/>
        <color rgb="FFFF0000"/>
        <rFont val="Arial Cyr"/>
        <family val="2"/>
        <charset val="204"/>
      </rPr>
      <t xml:space="preserve"> годы».
  реализацию мероприятия 1.1 «Комплексное содержание и благоустройство территорий» подпрограммы «Благоустройство и содержание территорий городского округа Орехово-Зуево» муниципальной программы «Содержание и развитие жилищно-коммунального хозяйства городского округа Орехово-Зуево на </t>
    </r>
    <r>
      <rPr>
        <b/>
        <sz val="9"/>
        <color rgb="FFFF0000"/>
        <rFont val="Arial Cyr"/>
        <charset val="204"/>
      </rPr>
      <t>2017-2021</t>
    </r>
    <r>
      <rPr>
        <sz val="9"/>
        <color rgb="FFFF0000"/>
        <rFont val="Arial Cyr"/>
        <family val="2"/>
        <charset val="204"/>
      </rPr>
      <t xml:space="preserve"> годы».</t>
    </r>
  </si>
  <si>
    <r>
      <rPr>
        <sz val="10"/>
        <color rgb="FFFF0000"/>
        <rFont val="Arial Cyr"/>
        <charset val="204"/>
      </rPr>
      <t xml:space="preserve">Статья 16.
1. Установить в 2017 году предельный объем расходов на обслуживание муниципального долга городского округа Орехово-Зуево  в размере </t>
    </r>
    <r>
      <rPr>
        <b/>
        <sz val="10"/>
        <color rgb="FFFF0000"/>
        <rFont val="Arial Cyr"/>
        <charset val="204"/>
      </rPr>
      <t>35 697</t>
    </r>
    <r>
      <rPr>
        <sz val="10"/>
        <color rgb="FFFF0000"/>
        <rFont val="Arial Cyr"/>
        <charset val="204"/>
      </rPr>
      <t xml:space="preserve"> тыс. рублей, на 2018 год в размере 42 128 тыс. рублей и на 2019 год в размере 42 345 тыс. рублей.  
</t>
    </r>
  </si>
  <si>
    <r>
      <t xml:space="preserve">Статья 16.
1. Установить в 2017 году предельный объем расходов на обслуживание муниципального долга городского округа Орехово-Зуево  в размере </t>
    </r>
    <r>
      <rPr>
        <b/>
        <sz val="9"/>
        <color rgb="FFFF0000"/>
        <rFont val="Arial Cyr"/>
        <charset val="204"/>
      </rPr>
      <t>32 897</t>
    </r>
    <r>
      <rPr>
        <sz val="9"/>
        <color rgb="FFFF0000"/>
        <rFont val="Arial Cyr"/>
        <charset val="204"/>
      </rPr>
      <t xml:space="preserve"> тыс. рублей, на 2018 год в размере 42 128 тыс. рублей и на 2019 год в размере 42 345 тыс. рублей.  
</t>
    </r>
  </si>
  <si>
    <t xml:space="preserve">Заместитель главы администрации - </t>
  </si>
  <si>
    <t>начальник Финансового управления:</t>
  </si>
  <si>
    <t>Субсидия на реализацию мероприятий по обеспечению жильем молодых семей</t>
  </si>
  <si>
    <t>Субсидия на проведение капитального ремонта, технического переоснащения и благоустройство территорий объектов культуры, находящихся в собственности муниципальных образований Московской области</t>
  </si>
  <si>
    <t>Субсидии на создание (обновление) материально-технической базы для реалиизации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городов</t>
  </si>
  <si>
    <t>Субсидия на мероприятия по организации отдыха детей на каникулярное время</t>
  </si>
  <si>
    <t>Субсидия на обеспечение мероприятий по переселению граждан из аварийного жилищного фонда</t>
  </si>
  <si>
    <t>Субсидия на софинансирования расходов на организацию транспортного обслуживания населения по муниципальным маршрутам регулярных перевозок по регулярным тарифам</t>
  </si>
  <si>
    <t>Субсидия на подготовку основания, приобретение и установку плоскностных спортивных сооружений в муниципальных образованиях Московской области</t>
  </si>
  <si>
    <t xml:space="preserve">Субвенция на 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
</t>
  </si>
  <si>
    <t xml:space="preserve">Субвенция на 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
</t>
  </si>
  <si>
    <t>Субсидия на строительство (реконструкцию) школ искусств</t>
  </si>
  <si>
    <t>Субсидия на мероприятия по проведению капитального ремонта в муниципальных общеобразовательных организациях в Московской области</t>
  </si>
  <si>
    <t>Субсидия на капитальные вложения в объекты инженерной инфраструктуры на территории военных городков</t>
  </si>
  <si>
    <t>Субсидия на разработку проектной документации на рекультивацию полигонов твердых коммунальных отходов</t>
  </si>
  <si>
    <t>Субсидия на капитальные вложения в общеобразовательные организации в целях обеспечения односменного режима обучения</t>
  </si>
  <si>
    <t>Субсидия на мероприятия по проведению капитального ремонта и технического переоснащения муниципальных организаций дополнительного образования детей в Московской области, осуществляющих деятельность в сфере культуры</t>
  </si>
  <si>
    <t>Субсидия на мероприятия по созданию в муниципальных образовательных организациях: дошкольных, общеобразовательных, дополнительного образования детей, в том числе в организациях, осуществляющих образовательную деятельность по адаптированным основным общеобразовательным программам, условий для получения детьми-инвалидами качественного образования</t>
  </si>
  <si>
    <t>Субсидия на приобретение музыкальных инструментов для муниципальных организаций дополнительного образования Московской области, осуществляющих деятельность в сфере культуры</t>
  </si>
  <si>
    <t>Субсидия на проектирование и строительство физкультурно-оздоровительных комплексов</t>
  </si>
  <si>
    <t>Субсидия на организация деятельности многофункциональных центров предоставления государственных и муниципальных услуг, действующих на территории Московской области, по реализации мероприятий, направленных на повышение уровня удовлетворенности граждан качеством предоставления государственных и муниципальных услуг</t>
  </si>
  <si>
    <t>Субсидия на дооснащение материально-техническими средствами - приобретение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многофункциональных центрах предоставления государственных и муниципальных услуг</t>
  </si>
  <si>
    <t>Дотации на выравнивание бюджетной обеспеченности</t>
  </si>
  <si>
    <t>24.</t>
  </si>
  <si>
    <t>Субсидия на ремонт подъездов в многоквартирных домах</t>
  </si>
  <si>
    <t>Акцизы по подакцизным товарам (продукции), производимым на территории Российской Федерации</t>
  </si>
  <si>
    <t>Пояснительная записка к уточнению бюджета Орехово-Зуевского городского округа на 2020 год к Совету депутатов от 27.02.2020 №___________</t>
  </si>
  <si>
    <t>Доходы от возврата организациями остатков субсидий прошлых лет</t>
  </si>
  <si>
    <t>Прочие безвозмездные поступления</t>
  </si>
  <si>
    <t>1. Утвердить объем бюджетных ассигнований муниципального дорожного фонда Орехово-Зуевского городского округа Московской области:
на 2020 год в размере 680 567,2 тыс. рублей,</t>
  </si>
  <si>
    <t>3. Бюджетные ассигнования муниципального дорожного фонда Орехово-Зуевского городского округа Московской областина 2020 год, определенные частью 1 настоящей статьи, сформированы в размере прогнозируемого объема доходов Орехово-Зуевского городского округа Московской области от:
-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местный бюджет в сумме 76 918,0 тыс.рублей;</t>
  </si>
  <si>
    <t>3. Бюджетные ассигнования муниципального дорожного фонда Орехово-Зуевского городского округа Московской областина 2020 год, определенные частью 1 настоящей статьи, сформированы в размере прогнозируемого объема доходов Орехово-Зуевского городского округа Московской области от:
-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местный бюджет в сумме 82 093,5 тыс.рублей;</t>
  </si>
  <si>
    <t>1. Утвердить объем бюджетных ассигнований муниципального дорожного фонда Орехово-Зуевского городского округа Московской области:
на 2020 год в размере 685 742,7 тыс. рублей,</t>
  </si>
  <si>
    <t>Установить предельный объем заимствований Орехово-Зуевского городского округа Московской областив течение 2020 года в сумме 225 000 тыс. рублей, 2021 года в сумме 167 000 тыс. рублей, 2022 года в сумме 115 000 тыс. рублей.</t>
  </si>
  <si>
    <t>Финуправление (ликвидационные выплаты)</t>
  </si>
  <si>
    <t>Совет депутатов (ликвидациооные выплаты)</t>
  </si>
  <si>
    <t>МКУ "БиДХ" (благоустройство пешеходной набережной, дорожный фонд, софинансирование субсидии Светлый город)</t>
  </si>
  <si>
    <t>Администрация (исполнителн. листы по решению суда, ликвидацион. расходы, софинансирование обьектов строительства, содержание парка Победы, врезка газопровода в д. Федотово, мероприятия посвящ. Дню Победы, ремонт здания)</t>
  </si>
  <si>
    <t>КУИ (ликвидационные расходы)</t>
  </si>
  <si>
    <t>Счетная палата (ликвидационные расходы)</t>
  </si>
  <si>
    <t>Образование (ликвидационные расходы, ГИА)</t>
  </si>
  <si>
    <t>Культура, спорт (софинансирование на благоустройство парка Дрезна, капитальный ремонт муз. школы Куровское, ремонт крыши ДС Молодежный,  городские мероприятия)</t>
  </si>
  <si>
    <t>Утвердить основные характеристики бюджета Орехово-Зуевского городского округа  Московской области на 2020 год и на плановый период 2021 и 2022 годов:
 1. Общий объем доходов бюджета  Орехово-Зуевского городского округа  Московской области:
  на 2020 год в сумме 11 369 414,0 тыс. рублей, в том числе объем межбюджетных трансфертов, получаемых из других бюджетов бюджетной системы Российской Федерации в сумме 7 216 903,4 тыс. рублей;</t>
  </si>
  <si>
    <t>Утвердить основные характеристики бюджета Орехово-Зуевского городского округа  Московской области на 2020 год и на плановый период 2021 и 2022 годов:
 1. Общий объем доходов бюджета  Орехово-Зуевского городского округа  Московской области:
  на 2020 год в сумме 10 864 501,9 тыс. рублей, в том числе объем межбюджетных трансфертов, получаемых из других бюджетов бюджетной системы Российской Федерации в сумме 6 717 166,8 тыс. рублей;</t>
  </si>
  <si>
    <t>3. Дефицит бюджета Орехово-Зуевского городского округа  Московской области:
на 2020 год в сумме 186 789,3 тыс. рублей;</t>
  </si>
  <si>
    <t>2. Общий объем расходов бюджета Орехово-Зуевского городского округа  Московской области:
на 2020 год  в сумме 11 663 921,3 тыс. рублей;</t>
  </si>
  <si>
    <t>2. Общий объем расходов бюджета Орехово-Зуевского городского округа  Московской области:
на 2020  год  в сумме 11 051 291,2 тыс. рублей;</t>
  </si>
  <si>
    <t xml:space="preserve">3. Дефицит бюджета Орехово-Зуевского городского округа  Московской области:
на 2020 год в сумме 294 507,3 тыс. рублей;
</t>
  </si>
  <si>
    <t>Установить предельный объем заимствований Орехово-Зуевского городского округа Московской областив течение 2020 года в сумме 418 000 тыс. рублей, 2021 года в сумме 167 000 тыс. рублей, 2022 года в сумме 115 000 тыс. рублей.</t>
  </si>
  <si>
    <t>1. Обоснования необходимости внесения изменений</t>
  </si>
  <si>
    <t>1. Установить верхний предел муниципального  долга  Орехово-Зуевского городского округа Московской области по состоянию на 1 января  2021 года  в размере 392  000 тыс. рублей, в том числе:
по кредитным договорам и соглашениям, заключенным от имени муниципального образования Орехово-Зуевский городской округ Московской области – 392 000 тыс. рублей;
верхний предел долга по муниципальным гарантиям Орехово-Зуевского городского округа Московской области – 0 тыс. рублей.</t>
  </si>
  <si>
    <t>1. Установить верхний предел муниципального  долга  Орехово-Зуевского городского округа Московской области по состоянию на 1 января  2021 года  в размере 518 000 тыс. рублей, в том числе:
по кредитным договорам и соглашениям, заключенным от имени муниципального образования Орехово-Зуевский городской округ Московской области – 518 000 тыс. рублей;
верхний предел долга по муниципальным гарантиям Орехово-Зуевского городского округа Московской области – 0 тыс. рублей.</t>
  </si>
  <si>
    <t>2. Установить верхний предел муниципального  долга Орехово-Зуевского городского округа Московской области по состоянию на 1 января  2022 года  в размере 392 000 тыс. рублей, в том числе:
по кредитным договорам и соглашениям, заключенным от имени Орехово-Зуевского городского округа Московской области - 392   000 тыс. рублей;
верхний предел долга по муниципальным гарантиям Орехово-Зуевского городского округа Московской области - 0 тыс. рублей.</t>
  </si>
  <si>
    <t>2. Установить верхний предел муниципального  долга  Орехово-Зуевского городского округа Московской области по состоянию на 1 января  2022 года  в размере 518 000 тыс. рублей, в том числе:
по кредитным договорам и соглашениям, заключенным от имени муниципального образования Орехово-Зуевский городской округ Московской области – 518 000 тыс. рублей;
верхний предел долга по муниципальным гарантиям Орехово-Зуевского городского округа Московской области – 0 тыс. рублей.</t>
  </si>
  <si>
    <t>3. Установить верхний предел муниципального  долга Орехово-Зуевского городского округа Московской области по состоянию на 1 января  2023 года  в размере 392 000 тыс. рублей, в том числе:
по кредитным договорам и соглашениям, заключенным от имени Орехово-Зуевского городского округа Московской области – 392    000 тыс. рублей;
верхний предел долга по муниципальным гарантиям Орехово-Зуевского городского округа Московской области - 0 тыс. рублей.</t>
  </si>
  <si>
    <t>3. Установить верхний предел муниципального  долга  Орехово-Зуевского городского округа Московской области по состоянию на 1 января  2023 года  в размере 518 000 тыс. рублей, в том числе:
по кредитным договорам и соглашениям, заключенным от имени муниципального образования Орехово-Зуевский городской округ Московской области – 518 000 тыс. рублей;
верхний предел долга по муниципальным гарантиям Орехово-Зуевского городского округа Московской области – 0 тыс. рублей.</t>
  </si>
  <si>
    <t>4. Установить предельный объем муниципального долга Орехово-Зуевского городского округа Московской областина 2020 год в размере 617 000 тыс. рублей, на 2021 год в размере 559 000 тыс. рублей, на 2022 год в размере                  507 000 тыс. рублей.</t>
  </si>
  <si>
    <t>4. Установить предельный объем муниципального долга Орехово-Зуевского городского округа Московской областина 2020 год в размере 789 000 тыс. рублей, на 2021 год в размере 685 000 тыс. рублей, на 2022 год в размере 633 000 тыс. рублей.</t>
  </si>
  <si>
    <t>ст.14</t>
  </si>
  <si>
    <t>абз.2 ч.1 ст.7</t>
  </si>
  <si>
    <t>абз.2 ч.3 ст.7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</si>
</sst>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5" x14ac:knownFonts="1">
    <font>
      <sz val="10"/>
      <name val="Arial Cyr"/>
      <charset val="204"/>
    </font>
    <font>
      <b/>
      <sz val="10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 Cyr"/>
      <charset val="204"/>
    </font>
    <font>
      <b/>
      <i/>
      <sz val="12"/>
      <name val="Arial Cyr"/>
      <charset val="204"/>
    </font>
    <font>
      <sz val="10"/>
      <name val="Arial"/>
      <family val="2"/>
      <charset val="204"/>
    </font>
    <font>
      <i/>
      <sz val="10"/>
      <name val="Arial Cyr"/>
      <family val="2"/>
      <charset val="204"/>
    </font>
    <font>
      <b/>
      <sz val="10"/>
      <name val="Arial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0"/>
      <name val="Arial Cyr"/>
      <family val="2"/>
      <charset val="204"/>
    </font>
    <font>
      <sz val="9"/>
      <name val="Arial Cyr"/>
      <charset val="204"/>
    </font>
    <font>
      <sz val="10"/>
      <color rgb="FFFF0000"/>
      <name val="Arial"/>
      <family val="2"/>
      <charset val="204"/>
    </font>
    <font>
      <sz val="10"/>
      <color rgb="FFFF0000"/>
      <name val="Arial Cyr"/>
      <charset val="204"/>
    </font>
    <font>
      <b/>
      <sz val="10"/>
      <color rgb="FFFF0000"/>
      <name val="Arial"/>
      <family val="2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2"/>
      <color rgb="FFFF0000"/>
      <name val="Arial"/>
      <family val="2"/>
      <charset val="204"/>
    </font>
    <font>
      <b/>
      <sz val="10"/>
      <color rgb="FFFF0000"/>
      <name val="Arial Cyr"/>
      <family val="2"/>
      <charset val="204"/>
    </font>
    <font>
      <sz val="10"/>
      <color rgb="FFFF0000"/>
      <name val="Arial Cyr"/>
      <family val="2"/>
      <charset val="204"/>
    </font>
    <font>
      <b/>
      <i/>
      <sz val="10"/>
      <color rgb="FFFF0000"/>
      <name val="Arial Cyr"/>
      <family val="2"/>
      <charset val="204"/>
    </font>
    <font>
      <sz val="9"/>
      <color rgb="FFFF0000"/>
      <name val="Arial"/>
      <family val="2"/>
      <charset val="204"/>
    </font>
    <font>
      <sz val="9"/>
      <color rgb="FFFF0000"/>
      <name val="Arial Cyr"/>
      <family val="2"/>
      <charset val="204"/>
    </font>
    <font>
      <sz val="9"/>
      <color rgb="FFFF0000"/>
      <name val="Arial Cyr"/>
      <charset val="204"/>
    </font>
    <font>
      <b/>
      <sz val="9"/>
      <color rgb="FFFF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0" xfId="0" applyFont="1"/>
    <xf numFmtId="0" fontId="2" fillId="0" borderId="0" xfId="0" applyFont="1"/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center" wrapText="1"/>
    </xf>
    <xf numFmtId="0" fontId="6" fillId="2" borderId="4" xfId="0" applyFont="1" applyFill="1" applyBorder="1"/>
    <xf numFmtId="0" fontId="6" fillId="2" borderId="1" xfId="0" applyFont="1" applyFill="1" applyBorder="1"/>
    <xf numFmtId="0" fontId="0" fillId="0" borderId="1" xfId="0" applyFont="1" applyBorder="1"/>
    <xf numFmtId="0" fontId="0" fillId="3" borderId="1" xfId="0" applyFont="1" applyFill="1" applyBorder="1"/>
    <xf numFmtId="0" fontId="5" fillId="0" borderId="1" xfId="0" applyFont="1" applyBorder="1" applyAlignment="1">
      <alignment horizontal="left" vertical="top" wrapText="1"/>
    </xf>
    <xf numFmtId="164" fontId="7" fillId="0" borderId="5" xfId="0" applyNumberFormat="1" applyFont="1" applyBorder="1" applyAlignment="1">
      <alignment horizontal="center" vertical="top" wrapText="1"/>
    </xf>
    <xf numFmtId="164" fontId="7" fillId="3" borderId="5" xfId="0" applyNumberFormat="1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left" vertical="top" wrapText="1"/>
    </xf>
    <xf numFmtId="164" fontId="5" fillId="0" borderId="5" xfId="0" applyNumberFormat="1" applyFont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0" fontId="6" fillId="3" borderId="1" xfId="0" applyFont="1" applyFill="1" applyBorder="1"/>
    <xf numFmtId="0" fontId="10" fillId="3" borderId="4" xfId="0" applyFont="1" applyFill="1" applyBorder="1"/>
    <xf numFmtId="0" fontId="10" fillId="3" borderId="1" xfId="0" applyFont="1" applyFill="1" applyBorder="1" applyAlignment="1">
      <alignment wrapText="1"/>
    </xf>
    <xf numFmtId="4" fontId="5" fillId="0" borderId="4" xfId="0" applyNumberFormat="1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/>
    </xf>
    <xf numFmtId="0" fontId="0" fillId="3" borderId="0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vertical="center" wrapText="1"/>
    </xf>
    <xf numFmtId="0" fontId="11" fillId="3" borderId="0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wrapText="1"/>
    </xf>
    <xf numFmtId="4" fontId="8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vertical="center" wrapText="1"/>
    </xf>
    <xf numFmtId="164" fontId="9" fillId="3" borderId="1" xfId="0" applyNumberFormat="1" applyFont="1" applyFill="1" applyBorder="1" applyAlignment="1">
      <alignment horizontal="center"/>
    </xf>
    <xf numFmtId="164" fontId="6" fillId="3" borderId="1" xfId="0" applyNumberFormat="1" applyFont="1" applyFill="1" applyBorder="1" applyAlignment="1">
      <alignment horizontal="center"/>
    </xf>
    <xf numFmtId="0" fontId="10" fillId="3" borderId="4" xfId="0" applyFont="1" applyFill="1" applyBorder="1" applyAlignment="1">
      <alignment wrapText="1"/>
    </xf>
    <xf numFmtId="164" fontId="10" fillId="0" borderId="4" xfId="0" applyNumberFormat="1" applyFont="1" applyFill="1" applyBorder="1" applyAlignment="1">
      <alignment horizontal="center"/>
    </xf>
    <xf numFmtId="0" fontId="0" fillId="3" borderId="5" xfId="0" applyFont="1" applyFill="1" applyBorder="1"/>
    <xf numFmtId="0" fontId="0" fillId="3" borderId="2" xfId="0" applyFont="1" applyFill="1" applyBorder="1"/>
    <xf numFmtId="0" fontId="9" fillId="3" borderId="8" xfId="0" applyFont="1" applyFill="1" applyBorder="1"/>
    <xf numFmtId="164" fontId="9" fillId="3" borderId="8" xfId="0" applyNumberFormat="1" applyFont="1" applyFill="1" applyBorder="1"/>
    <xf numFmtId="164" fontId="6" fillId="2" borderId="1" xfId="0" applyNumberFormat="1" applyFont="1" applyFill="1" applyBorder="1" applyAlignment="1">
      <alignment horizontal="center"/>
    </xf>
    <xf numFmtId="164" fontId="5" fillId="3" borderId="1" xfId="0" applyNumberFormat="1" applyFont="1" applyFill="1" applyBorder="1" applyAlignment="1">
      <alignment horizontal="center" vertical="top" wrapText="1"/>
    </xf>
    <xf numFmtId="0" fontId="13" fillId="3" borderId="5" xfId="0" applyFont="1" applyFill="1" applyBorder="1"/>
    <xf numFmtId="0" fontId="12" fillId="0" borderId="5" xfId="0" applyFont="1" applyBorder="1" applyAlignment="1">
      <alignment horizontal="left" vertical="top" wrapText="1"/>
    </xf>
    <xf numFmtId="164" fontId="12" fillId="0" borderId="5" xfId="0" applyNumberFormat="1" applyFont="1" applyBorder="1" applyAlignment="1">
      <alignment horizontal="center" vertical="center" wrapText="1"/>
    </xf>
    <xf numFmtId="164" fontId="14" fillId="0" borderId="5" xfId="0" applyNumberFormat="1" applyFont="1" applyBorder="1" applyAlignment="1">
      <alignment horizontal="center" vertical="top" wrapText="1"/>
    </xf>
    <xf numFmtId="164" fontId="14" fillId="3" borderId="5" xfId="0" applyNumberFormat="1" applyFont="1" applyFill="1" applyBorder="1" applyAlignment="1">
      <alignment horizontal="center" vertical="top" wrapText="1"/>
    </xf>
    <xf numFmtId="0" fontId="0" fillId="3" borderId="1" xfId="0" applyFont="1" applyFill="1" applyBorder="1" applyAlignment="1">
      <alignment horizontal="left"/>
    </xf>
    <xf numFmtId="0" fontId="7" fillId="0" borderId="5" xfId="0" applyFont="1" applyBorder="1" applyAlignment="1">
      <alignment horizontal="left" vertical="top" wrapText="1"/>
    </xf>
    <xf numFmtId="164" fontId="7" fillId="0" borderId="5" xfId="0" applyNumberFormat="1" applyFont="1" applyBorder="1" applyAlignment="1">
      <alignment horizontal="center" vertical="center" wrapText="1"/>
    </xf>
    <xf numFmtId="0" fontId="0" fillId="0" borderId="0" xfId="0" applyFont="1" applyFill="1"/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top" wrapText="1"/>
    </xf>
    <xf numFmtId="0" fontId="0" fillId="0" borderId="0" xfId="0" applyFont="1" applyFill="1" applyBorder="1"/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justify"/>
    </xf>
    <xf numFmtId="0" fontId="0" fillId="4" borderId="1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vertical="center" wrapText="1"/>
    </xf>
    <xf numFmtId="0" fontId="21" fillId="4" borderId="1" xfId="0" applyFont="1" applyFill="1" applyBorder="1" applyAlignment="1">
      <alignment horizontal="justify" wrapText="1"/>
    </xf>
    <xf numFmtId="0" fontId="23" fillId="4" borderId="1" xfId="0" applyFont="1" applyFill="1" applyBorder="1" applyAlignment="1">
      <alignment vertical="center" wrapText="1"/>
    </xf>
    <xf numFmtId="0" fontId="6" fillId="3" borderId="4" xfId="0" applyFont="1" applyFill="1" applyBorder="1"/>
    <xf numFmtId="164" fontId="5" fillId="3" borderId="4" xfId="0" applyNumberFormat="1" applyFont="1" applyFill="1" applyBorder="1" applyAlignment="1">
      <alignment horizontal="center" vertical="top" wrapText="1"/>
    </xf>
    <xf numFmtId="164" fontId="6" fillId="3" borderId="4" xfId="0" applyNumberFormat="1" applyFont="1" applyFill="1" applyBorder="1" applyAlignment="1">
      <alignment horizontal="center"/>
    </xf>
    <xf numFmtId="0" fontId="0" fillId="3" borderId="1" xfId="0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64" fontId="0" fillId="0" borderId="0" xfId="0" applyNumberFormat="1" applyFont="1"/>
    <xf numFmtId="0" fontId="0" fillId="3" borderId="1" xfId="0" applyFont="1" applyFill="1" applyBorder="1" applyAlignment="1">
      <alignment vertical="center" wrapText="1"/>
    </xf>
    <xf numFmtId="0" fontId="0" fillId="3" borderId="2" xfId="0" applyFill="1" applyBorder="1" applyAlignment="1">
      <alignment horizontal="left" vertical="center" wrapText="1"/>
    </xf>
    <xf numFmtId="0" fontId="0" fillId="3" borderId="3" xfId="0" applyFill="1" applyBorder="1" applyAlignment="1">
      <alignment horizontal="left" vertical="center" wrapText="1"/>
    </xf>
    <xf numFmtId="0" fontId="0" fillId="3" borderId="4" xfId="0" applyFont="1" applyFill="1" applyBorder="1" applyAlignment="1">
      <alignment horizontal="center" vertical="center" wrapText="1"/>
    </xf>
    <xf numFmtId="0" fontId="0" fillId="3" borderId="7" xfId="0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left" vertical="center" wrapText="1" shrinkToFit="1"/>
    </xf>
    <xf numFmtId="0" fontId="0" fillId="3" borderId="3" xfId="0" applyFont="1" applyFill="1" applyBorder="1" applyAlignment="1">
      <alignment horizontal="left" vertical="center" wrapText="1" shrinkToFi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left" vertical="top" wrapText="1"/>
    </xf>
    <xf numFmtId="0" fontId="0" fillId="3" borderId="1" xfId="0" applyFill="1" applyBorder="1" applyAlignment="1">
      <alignment horizontal="left" vertical="center" wrapText="1"/>
    </xf>
    <xf numFmtId="0" fontId="0" fillId="3" borderId="1" xfId="0" applyFont="1" applyFill="1" applyBorder="1" applyAlignment="1">
      <alignment horizontal="left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left" vertical="center" wrapText="1"/>
    </xf>
    <xf numFmtId="0" fontId="22" fillId="4" borderId="1" xfId="0" applyFont="1" applyFill="1" applyBorder="1" applyAlignment="1">
      <alignment horizontal="left" wrapText="1"/>
    </xf>
    <xf numFmtId="0" fontId="22" fillId="4" borderId="1" xfId="0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3" borderId="2" xfId="0" applyFont="1" applyFill="1" applyBorder="1" applyAlignment="1">
      <alignment horizontal="center"/>
    </xf>
    <xf numFmtId="0" fontId="9" fillId="3" borderId="8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933CA6F9D68FD519CFBC0B4FCB79F2EBCEFA8E3FC56F707672F8B588EF1FF2E0F28B0850D371EEAEM925H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10"/>
  <sheetViews>
    <sheetView tabSelected="1" topLeftCell="A79" workbookViewId="0">
      <selection activeCell="A19" sqref="A19:A22"/>
    </sheetView>
  </sheetViews>
  <sheetFormatPr defaultColWidth="9.140625" defaultRowHeight="12.75" x14ac:dyDescent="0.2"/>
  <cols>
    <col min="1" max="1" width="5.7109375" style="1" customWidth="1"/>
    <col min="2" max="2" width="69.28515625" style="1" customWidth="1"/>
    <col min="3" max="3" width="40.140625" style="1" customWidth="1"/>
    <col min="4" max="4" width="24.7109375" style="1" customWidth="1"/>
    <col min="5" max="7" width="9.140625" style="1"/>
    <col min="8" max="8" width="45" style="1" customWidth="1"/>
    <col min="9" max="16384" width="9.140625" style="1"/>
  </cols>
  <sheetData>
    <row r="1" spans="1:4" ht="49.15" customHeight="1" x14ac:dyDescent="0.2">
      <c r="A1" s="77" t="s">
        <v>97</v>
      </c>
      <c r="B1" s="77"/>
      <c r="C1" s="77"/>
      <c r="D1" s="77"/>
    </row>
    <row r="2" spans="1:4" ht="29.45" customHeight="1" x14ac:dyDescent="0.2">
      <c r="A2" s="78" t="s">
        <v>120</v>
      </c>
      <c r="B2" s="78"/>
      <c r="C2" s="78"/>
      <c r="D2" s="78"/>
    </row>
    <row r="3" spans="1:4" ht="84.6" customHeight="1" x14ac:dyDescent="0.2">
      <c r="A3" s="2"/>
      <c r="B3" s="79" t="s">
        <v>41</v>
      </c>
      <c r="C3" s="79"/>
      <c r="D3" s="79"/>
    </row>
    <row r="5" spans="1:4" ht="27" customHeight="1" x14ac:dyDescent="0.2">
      <c r="A5" s="78" t="s">
        <v>34</v>
      </c>
      <c r="B5" s="78"/>
      <c r="C5" s="78"/>
      <c r="D5" s="78"/>
    </row>
    <row r="6" spans="1:4" x14ac:dyDescent="0.2">
      <c r="A6" s="66"/>
      <c r="B6" s="66" t="s">
        <v>10</v>
      </c>
      <c r="C6" s="80" t="s">
        <v>11</v>
      </c>
      <c r="D6" s="80"/>
    </row>
    <row r="7" spans="1:4" ht="131.25" customHeight="1" x14ac:dyDescent="0.2">
      <c r="A7" s="72" t="s">
        <v>27</v>
      </c>
      <c r="B7" s="69" t="s">
        <v>114</v>
      </c>
      <c r="C7" s="75" t="s">
        <v>113</v>
      </c>
      <c r="D7" s="76"/>
    </row>
    <row r="8" spans="1:4" ht="38.25" x14ac:dyDescent="0.2">
      <c r="A8" s="73"/>
      <c r="B8" s="65" t="s">
        <v>117</v>
      </c>
      <c r="C8" s="82" t="s">
        <v>116</v>
      </c>
      <c r="D8" s="83"/>
    </row>
    <row r="9" spans="1:4" ht="38.25" x14ac:dyDescent="0.2">
      <c r="A9" s="74"/>
      <c r="B9" s="65" t="s">
        <v>115</v>
      </c>
      <c r="C9" s="82" t="s">
        <v>118</v>
      </c>
      <c r="D9" s="83"/>
    </row>
    <row r="10" spans="1:4" ht="27.75" hidden="1" customHeight="1" x14ac:dyDescent="0.2">
      <c r="A10" s="56"/>
      <c r="B10" s="57" t="s">
        <v>28</v>
      </c>
      <c r="C10" s="84" t="s">
        <v>11</v>
      </c>
      <c r="D10" s="84"/>
    </row>
    <row r="11" spans="1:4" ht="94.15" hidden="1" customHeight="1" x14ac:dyDescent="0.2">
      <c r="A11" s="58" t="s">
        <v>12</v>
      </c>
      <c r="B11" s="57" t="s">
        <v>29</v>
      </c>
      <c r="C11" s="85" t="s">
        <v>60</v>
      </c>
      <c r="D11" s="85"/>
    </row>
    <row r="12" spans="1:4" ht="52.9" hidden="1" customHeight="1" x14ac:dyDescent="0.2">
      <c r="A12" s="58" t="s">
        <v>13</v>
      </c>
      <c r="B12" s="57" t="s">
        <v>30</v>
      </c>
      <c r="C12" s="85" t="s">
        <v>65</v>
      </c>
      <c r="D12" s="85"/>
    </row>
    <row r="13" spans="1:4" ht="52.9" hidden="1" customHeight="1" x14ac:dyDescent="0.2">
      <c r="A13" s="58" t="s">
        <v>14</v>
      </c>
      <c r="B13" s="59" t="s">
        <v>66</v>
      </c>
      <c r="C13" s="85" t="s">
        <v>67</v>
      </c>
      <c r="D13" s="85"/>
    </row>
    <row r="14" spans="1:4" ht="330" hidden="1" customHeight="1" x14ac:dyDescent="0.2">
      <c r="A14" s="58" t="s">
        <v>16</v>
      </c>
      <c r="B14" s="60" t="s">
        <v>20</v>
      </c>
      <c r="C14" s="86" t="s">
        <v>68</v>
      </c>
      <c r="D14" s="86"/>
    </row>
    <row r="15" spans="1:4" ht="163.15" hidden="1" customHeight="1" x14ac:dyDescent="0.2">
      <c r="A15" s="58" t="s">
        <v>17</v>
      </c>
      <c r="B15" s="60" t="s">
        <v>18</v>
      </c>
      <c r="C15" s="87" t="s">
        <v>21</v>
      </c>
      <c r="D15" s="87"/>
    </row>
    <row r="16" spans="1:4" ht="80.45" hidden="1" customHeight="1" x14ac:dyDescent="0.2">
      <c r="A16" s="58" t="s">
        <v>15</v>
      </c>
      <c r="B16" s="61" t="s">
        <v>69</v>
      </c>
      <c r="C16" s="88" t="s">
        <v>70</v>
      </c>
      <c r="D16" s="88"/>
    </row>
    <row r="17" spans="1:4" ht="69" customHeight="1" x14ac:dyDescent="0.2">
      <c r="A17" s="67" t="s">
        <v>130</v>
      </c>
      <c r="B17" s="65" t="s">
        <v>100</v>
      </c>
      <c r="C17" s="70" t="s">
        <v>103</v>
      </c>
      <c r="D17" s="71"/>
    </row>
    <row r="18" spans="1:4" ht="159.6" customHeight="1" x14ac:dyDescent="0.2">
      <c r="A18" s="67" t="s">
        <v>131</v>
      </c>
      <c r="B18" s="65" t="s">
        <v>101</v>
      </c>
      <c r="C18" s="70" t="s">
        <v>102</v>
      </c>
      <c r="D18" s="71"/>
    </row>
    <row r="19" spans="1:4" ht="102" x14ac:dyDescent="0.2">
      <c r="A19" s="92" t="s">
        <v>129</v>
      </c>
      <c r="B19" s="65" t="s">
        <v>121</v>
      </c>
      <c r="C19" s="70" t="s">
        <v>122</v>
      </c>
      <c r="D19" s="71"/>
    </row>
    <row r="20" spans="1:4" ht="112.5" customHeight="1" x14ac:dyDescent="0.2">
      <c r="A20" s="92"/>
      <c r="B20" s="65" t="s">
        <v>123</v>
      </c>
      <c r="C20" s="70" t="s">
        <v>124</v>
      </c>
      <c r="D20" s="71"/>
    </row>
    <row r="21" spans="1:4" ht="107.25" customHeight="1" x14ac:dyDescent="0.2">
      <c r="A21" s="92"/>
      <c r="B21" s="65" t="s">
        <v>125</v>
      </c>
      <c r="C21" s="70" t="s">
        <v>126</v>
      </c>
      <c r="D21" s="71"/>
    </row>
    <row r="22" spans="1:4" ht="76.150000000000006" customHeight="1" x14ac:dyDescent="0.2">
      <c r="A22" s="92"/>
      <c r="B22" s="65" t="s">
        <v>127</v>
      </c>
      <c r="C22" s="89" t="s">
        <v>128</v>
      </c>
      <c r="D22" s="89"/>
    </row>
    <row r="23" spans="1:4" ht="67.150000000000006" customHeight="1" x14ac:dyDescent="0.2">
      <c r="A23" s="67" t="s">
        <v>61</v>
      </c>
      <c r="B23" s="65" t="s">
        <v>104</v>
      </c>
      <c r="C23" s="90" t="s">
        <v>119</v>
      </c>
      <c r="D23" s="91"/>
    </row>
    <row r="24" spans="1:4" x14ac:dyDescent="0.2">
      <c r="A24" s="21"/>
      <c r="B24" s="22"/>
      <c r="C24" s="23"/>
      <c r="D24" s="23"/>
    </row>
    <row r="25" spans="1:4" ht="15" x14ac:dyDescent="0.2">
      <c r="A25" s="78" t="s">
        <v>35</v>
      </c>
      <c r="B25" s="78"/>
      <c r="C25" s="78"/>
      <c r="D25" s="78"/>
    </row>
    <row r="26" spans="1:4" ht="15" x14ac:dyDescent="0.2">
      <c r="B26" s="81" t="s">
        <v>36</v>
      </c>
      <c r="C26" s="81"/>
      <c r="D26" s="81"/>
    </row>
    <row r="27" spans="1:4" ht="15" x14ac:dyDescent="0.2">
      <c r="B27" s="81" t="s">
        <v>37</v>
      </c>
      <c r="C27" s="81"/>
      <c r="D27" s="81"/>
    </row>
    <row r="28" spans="1:4" ht="18" customHeight="1" x14ac:dyDescent="0.2">
      <c r="B28" s="81" t="s">
        <v>38</v>
      </c>
      <c r="C28" s="81"/>
      <c r="D28" s="81"/>
    </row>
    <row r="29" spans="1:4" ht="20.45" customHeight="1" x14ac:dyDescent="0.2">
      <c r="B29" s="81" t="s">
        <v>39</v>
      </c>
      <c r="C29" s="81"/>
      <c r="D29" s="81"/>
    </row>
    <row r="30" spans="1:4" ht="34.15" customHeight="1" x14ac:dyDescent="0.2">
      <c r="A30" s="94" t="s">
        <v>31</v>
      </c>
      <c r="B30" s="95"/>
      <c r="C30" s="95"/>
      <c r="D30" s="96"/>
    </row>
    <row r="31" spans="1:4" x14ac:dyDescent="0.2">
      <c r="A31" s="97" t="s">
        <v>0</v>
      </c>
      <c r="B31" s="98" t="s">
        <v>1</v>
      </c>
      <c r="C31" s="99" t="s">
        <v>2</v>
      </c>
      <c r="D31" s="99"/>
    </row>
    <row r="32" spans="1:4" x14ac:dyDescent="0.2">
      <c r="A32" s="97"/>
      <c r="B32" s="98"/>
      <c r="C32" s="24" t="s">
        <v>3</v>
      </c>
      <c r="D32" s="25" t="s">
        <v>4</v>
      </c>
    </row>
    <row r="33" spans="1:8" x14ac:dyDescent="0.2">
      <c r="A33" s="7"/>
      <c r="B33" s="26" t="s">
        <v>5</v>
      </c>
      <c r="C33" s="15">
        <v>10864501.9</v>
      </c>
      <c r="D33" s="27">
        <v>11051291.199999999</v>
      </c>
    </row>
    <row r="34" spans="1:8" x14ac:dyDescent="0.2">
      <c r="A34" s="6" t="s">
        <v>6</v>
      </c>
      <c r="B34" s="6" t="s">
        <v>7</v>
      </c>
      <c r="C34" s="14">
        <f>SUM(C35:C54)</f>
        <v>24480.531419999999</v>
      </c>
      <c r="D34" s="14">
        <f>SUM(D35:D54)</f>
        <v>314630.5</v>
      </c>
    </row>
    <row r="35" spans="1:8" ht="25.5" x14ac:dyDescent="0.2">
      <c r="A35" s="16" t="s">
        <v>22</v>
      </c>
      <c r="B35" s="18" t="s">
        <v>96</v>
      </c>
      <c r="C35" s="36">
        <v>5175.5314200000003</v>
      </c>
      <c r="D35" s="28"/>
    </row>
    <row r="36" spans="1:8" x14ac:dyDescent="0.2">
      <c r="A36" s="62" t="s">
        <v>23</v>
      </c>
      <c r="B36" s="29" t="s">
        <v>99</v>
      </c>
      <c r="C36" s="63">
        <v>105</v>
      </c>
      <c r="D36" s="64"/>
    </row>
    <row r="37" spans="1:8" x14ac:dyDescent="0.2">
      <c r="A37" s="17" t="s">
        <v>24</v>
      </c>
      <c r="B37" s="29" t="s">
        <v>98</v>
      </c>
      <c r="C37" s="30">
        <v>19200</v>
      </c>
      <c r="D37" s="19"/>
    </row>
    <row r="38" spans="1:8" ht="51" x14ac:dyDescent="0.2">
      <c r="A38" s="17" t="s">
        <v>25</v>
      </c>
      <c r="B38" s="29" t="s">
        <v>108</v>
      </c>
      <c r="C38" s="30"/>
      <c r="D38" s="19">
        <v>211404.6</v>
      </c>
    </row>
    <row r="39" spans="1:8" x14ac:dyDescent="0.2">
      <c r="A39" s="17" t="s">
        <v>26</v>
      </c>
      <c r="B39" s="29" t="s">
        <v>109</v>
      </c>
      <c r="C39" s="30"/>
      <c r="D39" s="19">
        <v>1070.8</v>
      </c>
    </row>
    <row r="40" spans="1:8" x14ac:dyDescent="0.2">
      <c r="A40" s="17" t="s">
        <v>33</v>
      </c>
      <c r="B40" s="29" t="s">
        <v>110</v>
      </c>
      <c r="C40" s="30"/>
      <c r="D40" s="19">
        <v>3.6</v>
      </c>
    </row>
    <row r="41" spans="1:8" x14ac:dyDescent="0.2">
      <c r="A41" s="17" t="s">
        <v>44</v>
      </c>
      <c r="B41" s="29" t="s">
        <v>111</v>
      </c>
      <c r="C41" s="30"/>
      <c r="D41" s="19">
        <v>7977.5</v>
      </c>
    </row>
    <row r="42" spans="1:8" ht="38.25" x14ac:dyDescent="0.2">
      <c r="A42" s="17" t="s">
        <v>45</v>
      </c>
      <c r="B42" s="29" t="s">
        <v>112</v>
      </c>
      <c r="C42" s="30"/>
      <c r="D42" s="19">
        <v>25304.3</v>
      </c>
    </row>
    <row r="43" spans="1:8" x14ac:dyDescent="0.2">
      <c r="A43" s="17" t="s">
        <v>46</v>
      </c>
      <c r="B43" s="29" t="s">
        <v>105</v>
      </c>
      <c r="C43" s="30"/>
      <c r="D43" s="19">
        <v>1818</v>
      </c>
    </row>
    <row r="44" spans="1:8" x14ac:dyDescent="0.2">
      <c r="A44" s="17" t="s">
        <v>47</v>
      </c>
      <c r="B44" s="29" t="s">
        <v>106</v>
      </c>
      <c r="C44" s="30"/>
      <c r="D44" s="19"/>
    </row>
    <row r="45" spans="1:8" ht="25.5" x14ac:dyDescent="0.2">
      <c r="A45" s="17" t="s">
        <v>48</v>
      </c>
      <c r="B45" s="29" t="s">
        <v>107</v>
      </c>
      <c r="C45" s="30"/>
      <c r="D45" s="19">
        <v>67051.7</v>
      </c>
      <c r="H45" s="68"/>
    </row>
    <row r="46" spans="1:8" hidden="1" x14ac:dyDescent="0.2">
      <c r="A46" s="17"/>
      <c r="B46" s="29"/>
      <c r="C46" s="30"/>
      <c r="D46" s="19"/>
    </row>
    <row r="47" spans="1:8" hidden="1" x14ac:dyDescent="0.2">
      <c r="A47" s="17"/>
      <c r="B47" s="29"/>
      <c r="C47" s="30"/>
      <c r="D47" s="19"/>
    </row>
    <row r="48" spans="1:8" hidden="1" x14ac:dyDescent="0.2">
      <c r="A48" s="17"/>
      <c r="B48" s="29"/>
      <c r="C48" s="30"/>
      <c r="D48" s="19"/>
    </row>
    <row r="49" spans="1:17" hidden="1" x14ac:dyDescent="0.2">
      <c r="A49" s="17"/>
      <c r="B49" s="29"/>
      <c r="C49" s="30"/>
      <c r="D49" s="19"/>
    </row>
    <row r="50" spans="1:17" hidden="1" x14ac:dyDescent="0.2">
      <c r="A50" s="17"/>
      <c r="B50" s="29"/>
      <c r="C50" s="30"/>
      <c r="D50" s="19"/>
    </row>
    <row r="51" spans="1:17" hidden="1" x14ac:dyDescent="0.2">
      <c r="A51" s="17"/>
      <c r="B51" s="29"/>
      <c r="C51" s="30"/>
      <c r="D51" s="19"/>
    </row>
    <row r="52" spans="1:17" hidden="1" x14ac:dyDescent="0.2">
      <c r="A52" s="17"/>
      <c r="B52" s="29"/>
      <c r="C52" s="30"/>
      <c r="D52" s="19"/>
    </row>
    <row r="53" spans="1:17" hidden="1" x14ac:dyDescent="0.2">
      <c r="A53" s="17"/>
      <c r="B53" s="29"/>
      <c r="C53" s="30"/>
      <c r="D53" s="19"/>
    </row>
    <row r="54" spans="1:17" hidden="1" x14ac:dyDescent="0.2">
      <c r="A54" s="17"/>
      <c r="B54" s="29"/>
      <c r="C54" s="30"/>
      <c r="D54" s="19"/>
    </row>
    <row r="55" spans="1:17" x14ac:dyDescent="0.2">
      <c r="A55" s="6" t="s">
        <v>9</v>
      </c>
      <c r="B55" s="5" t="s">
        <v>8</v>
      </c>
      <c r="C55" s="55">
        <f>SUM(C56:C79)</f>
        <v>480431.60674999998</v>
      </c>
      <c r="D55" s="55">
        <f>SUM(D56:D79)</f>
        <v>297999.60674999998</v>
      </c>
    </row>
    <row r="56" spans="1:17" s="45" customFormat="1" x14ac:dyDescent="0.2">
      <c r="A56" s="46" t="s">
        <v>22</v>
      </c>
      <c r="B56" s="47" t="s">
        <v>93</v>
      </c>
      <c r="C56" s="48">
        <v>182432</v>
      </c>
      <c r="D56" s="48">
        <v>0</v>
      </c>
    </row>
    <row r="57" spans="1:17" s="45" customFormat="1" ht="25.5" x14ac:dyDescent="0.2">
      <c r="A57" s="46" t="s">
        <v>23</v>
      </c>
      <c r="B57" s="47" t="s">
        <v>73</v>
      </c>
      <c r="C57" s="48">
        <v>-5099.0609999999997</v>
      </c>
      <c r="D57" s="48">
        <v>-5099.0609999999997</v>
      </c>
      <c r="E57" s="49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</row>
    <row r="58" spans="1:17" s="45" customFormat="1" ht="51" x14ac:dyDescent="0.2">
      <c r="A58" s="46" t="s">
        <v>24</v>
      </c>
      <c r="B58" s="47" t="s">
        <v>74</v>
      </c>
      <c r="C58" s="51">
        <v>-0.01</v>
      </c>
      <c r="D58" s="51">
        <v>-0.01</v>
      </c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</row>
    <row r="59" spans="1:17" s="45" customFormat="1" ht="51" x14ac:dyDescent="0.2">
      <c r="A59" s="46" t="s">
        <v>25</v>
      </c>
      <c r="B59" s="47" t="s">
        <v>75</v>
      </c>
      <c r="C59" s="48">
        <v>0.82857999999999998</v>
      </c>
      <c r="D59" s="48">
        <v>0.82857999999999998</v>
      </c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</row>
    <row r="60" spans="1:17" s="45" customFormat="1" ht="25.5" x14ac:dyDescent="0.2">
      <c r="A60" s="46" t="s">
        <v>26</v>
      </c>
      <c r="B60" s="47" t="s">
        <v>76</v>
      </c>
      <c r="C60" s="48">
        <v>-442</v>
      </c>
      <c r="D60" s="48">
        <v>-442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</row>
    <row r="61" spans="1:17" s="45" customFormat="1" ht="25.5" x14ac:dyDescent="0.2">
      <c r="A61" s="46" t="s">
        <v>33</v>
      </c>
      <c r="B61" s="47" t="s">
        <v>77</v>
      </c>
      <c r="C61" s="48">
        <v>6819.51397</v>
      </c>
      <c r="D61" s="48">
        <v>6819.51397</v>
      </c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</row>
    <row r="62" spans="1:17" s="45" customFormat="1" ht="38.25" x14ac:dyDescent="0.2">
      <c r="A62" s="46" t="s">
        <v>44</v>
      </c>
      <c r="B62" s="47" t="s">
        <v>78</v>
      </c>
      <c r="C62" s="48">
        <v>-26073</v>
      </c>
      <c r="D62" s="48">
        <v>-26073</v>
      </c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</row>
    <row r="63" spans="1:17" s="45" customFormat="1" ht="38.25" x14ac:dyDescent="0.2">
      <c r="A63" s="46" t="s">
        <v>45</v>
      </c>
      <c r="B63" s="47" t="s">
        <v>79</v>
      </c>
      <c r="C63" s="48">
        <v>-11400</v>
      </c>
      <c r="D63" s="48">
        <v>-11400</v>
      </c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</row>
    <row r="64" spans="1:17" s="45" customFormat="1" ht="127.5" x14ac:dyDescent="0.2">
      <c r="A64" s="46" t="s">
        <v>46</v>
      </c>
      <c r="B64" s="47" t="s">
        <v>80</v>
      </c>
      <c r="C64" s="48">
        <v>-22255</v>
      </c>
      <c r="D64" s="48">
        <v>-22255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</row>
    <row r="65" spans="1:17" s="45" customFormat="1" ht="114.75" x14ac:dyDescent="0.2">
      <c r="A65" s="46" t="s">
        <v>47</v>
      </c>
      <c r="B65" s="52" t="s">
        <v>81</v>
      </c>
      <c r="C65" s="48">
        <v>-599</v>
      </c>
      <c r="D65" s="48">
        <v>-599</v>
      </c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</row>
    <row r="66" spans="1:17" s="45" customFormat="1" ht="25.5" x14ac:dyDescent="0.2">
      <c r="A66" s="46" t="s">
        <v>48</v>
      </c>
      <c r="B66" s="52" t="s">
        <v>84</v>
      </c>
      <c r="C66" s="48">
        <v>8059.22</v>
      </c>
      <c r="D66" s="48">
        <v>8059.22</v>
      </c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</row>
    <row r="67" spans="1:17" s="45" customFormat="1" x14ac:dyDescent="0.2">
      <c r="A67" s="46" t="s">
        <v>49</v>
      </c>
      <c r="B67" s="52" t="s">
        <v>82</v>
      </c>
      <c r="C67" s="48">
        <v>87468</v>
      </c>
      <c r="D67" s="48">
        <v>87468</v>
      </c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</row>
    <row r="68" spans="1:17" s="45" customFormat="1" ht="25.5" x14ac:dyDescent="0.2">
      <c r="A68" s="46" t="s">
        <v>50</v>
      </c>
      <c r="B68" s="52" t="s">
        <v>83</v>
      </c>
      <c r="C68" s="48">
        <v>6894</v>
      </c>
      <c r="D68" s="48">
        <v>6894</v>
      </c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</row>
    <row r="69" spans="1:17" s="45" customFormat="1" ht="76.5" x14ac:dyDescent="0.2">
      <c r="A69" s="46" t="s">
        <v>51</v>
      </c>
      <c r="B69" s="52" t="s">
        <v>88</v>
      </c>
      <c r="C69" s="48">
        <v>2600</v>
      </c>
      <c r="D69" s="48">
        <v>2600</v>
      </c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</row>
    <row r="70" spans="1:17" s="45" customFormat="1" ht="25.5" x14ac:dyDescent="0.2">
      <c r="A70" s="46" t="s">
        <v>52</v>
      </c>
      <c r="B70" s="52" t="s">
        <v>85</v>
      </c>
      <c r="C70" s="48">
        <v>13517.6</v>
      </c>
      <c r="D70" s="48">
        <v>13517.6</v>
      </c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</row>
    <row r="71" spans="1:17" s="45" customFormat="1" ht="25.5" x14ac:dyDescent="0.2">
      <c r="A71" s="46" t="s">
        <v>53</v>
      </c>
      <c r="B71" s="52" t="s">
        <v>86</v>
      </c>
      <c r="C71" s="48">
        <v>18816</v>
      </c>
      <c r="D71" s="48">
        <v>18816</v>
      </c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</row>
    <row r="72" spans="1:17" s="45" customFormat="1" ht="51" x14ac:dyDescent="0.2">
      <c r="A72" s="46" t="s">
        <v>54</v>
      </c>
      <c r="B72" s="52" t="s">
        <v>87</v>
      </c>
      <c r="C72" s="48">
        <v>10671</v>
      </c>
      <c r="D72" s="48">
        <v>10671</v>
      </c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</row>
    <row r="73" spans="1:17" s="45" customFormat="1" ht="38.25" x14ac:dyDescent="0.2">
      <c r="A73" s="46" t="s">
        <v>55</v>
      </c>
      <c r="B73" s="52" t="s">
        <v>89</v>
      </c>
      <c r="C73" s="48">
        <v>380</v>
      </c>
      <c r="D73" s="48">
        <v>380</v>
      </c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</row>
    <row r="74" spans="1:17" s="45" customFormat="1" x14ac:dyDescent="0.2">
      <c r="A74" s="46" t="s">
        <v>56</v>
      </c>
      <c r="B74" s="52" t="s">
        <v>43</v>
      </c>
      <c r="C74" s="48">
        <v>129922.17</v>
      </c>
      <c r="D74" s="48">
        <v>129922.17</v>
      </c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</row>
    <row r="75" spans="1:17" s="45" customFormat="1" ht="25.5" x14ac:dyDescent="0.2">
      <c r="A75" s="46" t="s">
        <v>57</v>
      </c>
      <c r="B75" s="52" t="s">
        <v>90</v>
      </c>
      <c r="C75" s="48">
        <v>36974</v>
      </c>
      <c r="D75" s="48">
        <v>36974</v>
      </c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</row>
    <row r="76" spans="1:17" s="45" customFormat="1" ht="25.5" x14ac:dyDescent="0.2">
      <c r="A76" s="46" t="s">
        <v>58</v>
      </c>
      <c r="B76" s="52" t="s">
        <v>77</v>
      </c>
      <c r="C76" s="48">
        <v>38440.245199999998</v>
      </c>
      <c r="D76" s="48">
        <v>38440.245199999998</v>
      </c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</row>
    <row r="77" spans="1:17" s="45" customFormat="1" ht="63.75" x14ac:dyDescent="0.2">
      <c r="A77" s="46" t="s">
        <v>59</v>
      </c>
      <c r="B77" s="52" t="s">
        <v>91</v>
      </c>
      <c r="C77" s="48">
        <v>1476</v>
      </c>
      <c r="D77" s="48">
        <v>1476</v>
      </c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</row>
    <row r="78" spans="1:17" s="45" customFormat="1" ht="80.25" customHeight="1" x14ac:dyDescent="0.2">
      <c r="A78" s="46">
        <v>23</v>
      </c>
      <c r="B78" s="52" t="s">
        <v>92</v>
      </c>
      <c r="C78" s="48">
        <v>1829</v>
      </c>
      <c r="D78" s="48">
        <v>1829</v>
      </c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</row>
    <row r="79" spans="1:17" s="45" customFormat="1" ht="35.25" customHeight="1" x14ac:dyDescent="0.2">
      <c r="A79" s="46" t="s">
        <v>94</v>
      </c>
      <c r="B79" s="53" t="s">
        <v>95</v>
      </c>
      <c r="C79" s="54">
        <v>0.1</v>
      </c>
      <c r="D79" s="54">
        <v>0.1</v>
      </c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</row>
    <row r="80" spans="1:17" ht="17.25" customHeight="1" x14ac:dyDescent="0.2">
      <c r="A80" s="100" t="s">
        <v>19</v>
      </c>
      <c r="B80" s="100"/>
      <c r="C80" s="10">
        <f>C33+C34+C55</f>
        <v>11369414.038170001</v>
      </c>
      <c r="D80" s="11">
        <f>D33+D34+D55</f>
        <v>11663921.30675</v>
      </c>
    </row>
    <row r="81" spans="1:4" ht="31.15" hidden="1" customHeight="1" x14ac:dyDescent="0.2"/>
    <row r="82" spans="1:4" ht="16.149999999999999" hidden="1" customHeight="1" x14ac:dyDescent="0.2">
      <c r="A82" s="101" t="s">
        <v>31</v>
      </c>
      <c r="B82" s="102"/>
      <c r="C82" s="102"/>
      <c r="D82" s="103"/>
    </row>
    <row r="83" spans="1:4" ht="16.149999999999999" hidden="1" customHeight="1" x14ac:dyDescent="0.2">
      <c r="A83" s="97" t="s">
        <v>0</v>
      </c>
      <c r="B83" s="98" t="s">
        <v>1</v>
      </c>
      <c r="C83" s="99" t="s">
        <v>2</v>
      </c>
      <c r="D83" s="99"/>
    </row>
    <row r="84" spans="1:4" hidden="1" x14ac:dyDescent="0.2">
      <c r="A84" s="97"/>
      <c r="B84" s="98"/>
      <c r="C84" s="24" t="s">
        <v>3</v>
      </c>
      <c r="D84" s="25" t="s">
        <v>4</v>
      </c>
    </row>
    <row r="85" spans="1:4" hidden="1" x14ac:dyDescent="0.2">
      <c r="A85" s="7"/>
      <c r="B85" s="26" t="s">
        <v>5</v>
      </c>
      <c r="C85" s="15">
        <v>5212415.8</v>
      </c>
      <c r="D85" s="27">
        <v>5298277.9000000004</v>
      </c>
    </row>
    <row r="86" spans="1:4" hidden="1" x14ac:dyDescent="0.2">
      <c r="A86" s="8" t="s">
        <v>9</v>
      </c>
      <c r="B86" s="6" t="s">
        <v>8</v>
      </c>
      <c r="C86" s="14">
        <f>SUM(C87:C89)</f>
        <v>212257</v>
      </c>
      <c r="D86" s="14">
        <f>SUM(D87:D89)</f>
        <v>212257</v>
      </c>
    </row>
    <row r="87" spans="1:4" hidden="1" x14ac:dyDescent="0.2">
      <c r="A87" s="8" t="s">
        <v>22</v>
      </c>
      <c r="B87" s="3" t="s">
        <v>42</v>
      </c>
      <c r="C87" s="4">
        <v>87468</v>
      </c>
      <c r="D87" s="4">
        <v>87468</v>
      </c>
    </row>
    <row r="88" spans="1:4" hidden="1" x14ac:dyDescent="0.2">
      <c r="A88" s="8" t="s">
        <v>23</v>
      </c>
      <c r="B88" s="3" t="s">
        <v>43</v>
      </c>
      <c r="C88" s="4">
        <v>120815</v>
      </c>
      <c r="D88" s="4">
        <v>120815</v>
      </c>
    </row>
    <row r="89" spans="1:4" hidden="1" x14ac:dyDescent="0.2">
      <c r="A89" s="42" t="s">
        <v>24</v>
      </c>
      <c r="B89" s="9" t="s">
        <v>63</v>
      </c>
      <c r="C89" s="4">
        <v>3974</v>
      </c>
      <c r="D89" s="4">
        <v>3974</v>
      </c>
    </row>
    <row r="90" spans="1:4" hidden="1" x14ac:dyDescent="0.2">
      <c r="A90" s="37"/>
      <c r="B90" s="38"/>
      <c r="C90" s="39"/>
      <c r="D90" s="39"/>
    </row>
    <row r="91" spans="1:4" hidden="1" x14ac:dyDescent="0.2">
      <c r="A91" s="37"/>
      <c r="B91" s="43" t="s">
        <v>64</v>
      </c>
      <c r="C91" s="44">
        <f>C85+C86</f>
        <v>5424672.7999999998</v>
      </c>
      <c r="D91" s="44">
        <f>D85+D86</f>
        <v>5510534.9000000004</v>
      </c>
    </row>
    <row r="92" spans="1:4" hidden="1" x14ac:dyDescent="0.2">
      <c r="A92" s="37"/>
      <c r="B92" s="38"/>
      <c r="C92" s="39"/>
      <c r="D92" s="39"/>
    </row>
    <row r="93" spans="1:4" hidden="1" x14ac:dyDescent="0.2">
      <c r="A93" s="37"/>
      <c r="B93" s="38"/>
      <c r="C93" s="39"/>
      <c r="D93" s="39"/>
    </row>
    <row r="94" spans="1:4" hidden="1" x14ac:dyDescent="0.2">
      <c r="A94" s="37"/>
      <c r="B94" s="38"/>
      <c r="C94" s="39"/>
      <c r="D94" s="39"/>
    </row>
    <row r="95" spans="1:4" hidden="1" x14ac:dyDescent="0.2">
      <c r="A95" s="93"/>
      <c r="B95" s="93"/>
      <c r="C95" s="40"/>
      <c r="D95" s="41"/>
    </row>
    <row r="96" spans="1:4" ht="27" hidden="1" customHeight="1" x14ac:dyDescent="0.2">
      <c r="A96" s="32"/>
      <c r="B96" s="33"/>
      <c r="C96" s="34"/>
      <c r="D96" s="34"/>
    </row>
    <row r="97" spans="1:4" ht="18" hidden="1" customHeight="1" x14ac:dyDescent="0.2">
      <c r="A97" s="104" t="s">
        <v>32</v>
      </c>
      <c r="B97" s="105"/>
      <c r="C97" s="105"/>
      <c r="D97" s="106"/>
    </row>
    <row r="98" spans="1:4" hidden="1" x14ac:dyDescent="0.2">
      <c r="A98" s="97" t="s">
        <v>0</v>
      </c>
      <c r="B98" s="98" t="s">
        <v>1</v>
      </c>
      <c r="C98" s="99" t="s">
        <v>2</v>
      </c>
      <c r="D98" s="99"/>
    </row>
    <row r="99" spans="1:4" hidden="1" x14ac:dyDescent="0.2">
      <c r="A99" s="97"/>
      <c r="B99" s="98"/>
      <c r="C99" s="24" t="s">
        <v>3</v>
      </c>
      <c r="D99" s="25" t="s">
        <v>4</v>
      </c>
    </row>
    <row r="100" spans="1:4" hidden="1" x14ac:dyDescent="0.2">
      <c r="A100" s="8"/>
      <c r="B100" s="26" t="s">
        <v>5</v>
      </c>
      <c r="C100" s="15">
        <v>4550509</v>
      </c>
      <c r="D100" s="27">
        <v>4613117.8</v>
      </c>
    </row>
    <row r="101" spans="1:4" hidden="1" x14ac:dyDescent="0.2">
      <c r="A101" s="6" t="s">
        <v>9</v>
      </c>
      <c r="B101" s="35" t="s">
        <v>8</v>
      </c>
      <c r="C101" s="20">
        <f>SUM(C102:C106)</f>
        <v>16819.3</v>
      </c>
      <c r="D101" s="35">
        <f>SUM(D102:D106)</f>
        <v>16819.32</v>
      </c>
    </row>
    <row r="102" spans="1:4" hidden="1" x14ac:dyDescent="0.2">
      <c r="A102" s="8" t="s">
        <v>22</v>
      </c>
      <c r="B102" s="9" t="s">
        <v>62</v>
      </c>
      <c r="C102" s="4">
        <v>16819.3</v>
      </c>
      <c r="D102" s="4">
        <v>16819.32</v>
      </c>
    </row>
    <row r="103" spans="1:4" hidden="1" x14ac:dyDescent="0.2">
      <c r="A103" s="31"/>
      <c r="B103" s="12"/>
      <c r="C103" s="13"/>
      <c r="D103" s="13"/>
    </row>
    <row r="104" spans="1:4" hidden="1" x14ac:dyDescent="0.2">
      <c r="A104" s="31"/>
      <c r="B104" s="12"/>
      <c r="C104" s="13"/>
      <c r="D104" s="13"/>
    </row>
    <row r="105" spans="1:4" hidden="1" x14ac:dyDescent="0.2">
      <c r="A105" s="31"/>
      <c r="B105" s="12"/>
      <c r="C105" s="13"/>
      <c r="D105" s="13"/>
    </row>
    <row r="106" spans="1:4" hidden="1" x14ac:dyDescent="0.2">
      <c r="A106" s="31"/>
      <c r="B106" s="12"/>
      <c r="C106" s="13"/>
      <c r="D106" s="13"/>
    </row>
    <row r="107" spans="1:4" ht="13.15" hidden="1" customHeight="1" x14ac:dyDescent="0.2">
      <c r="A107" s="107" t="s">
        <v>19</v>
      </c>
      <c r="B107" s="108"/>
      <c r="C107" s="10">
        <f>C100+C101</f>
        <v>4567328.3</v>
      </c>
      <c r="D107" s="10">
        <f>D100+D101</f>
        <v>4629937.12</v>
      </c>
    </row>
    <row r="109" spans="1:4" x14ac:dyDescent="0.2">
      <c r="B109" t="s">
        <v>71</v>
      </c>
    </row>
    <row r="110" spans="1:4" x14ac:dyDescent="0.2">
      <c r="B110" t="s">
        <v>72</v>
      </c>
      <c r="D110" t="s">
        <v>40</v>
      </c>
    </row>
  </sheetData>
  <mergeCells count="44">
    <mergeCell ref="A97:D97"/>
    <mergeCell ref="A98:A99"/>
    <mergeCell ref="B98:B99"/>
    <mergeCell ref="C98:D98"/>
    <mergeCell ref="A107:B107"/>
    <mergeCell ref="A95:B95"/>
    <mergeCell ref="B28:D28"/>
    <mergeCell ref="B29:D29"/>
    <mergeCell ref="A30:D30"/>
    <mergeCell ref="A31:A32"/>
    <mergeCell ref="B31:B32"/>
    <mergeCell ref="C31:D31"/>
    <mergeCell ref="A80:B80"/>
    <mergeCell ref="A82:D82"/>
    <mergeCell ref="A83:A84"/>
    <mergeCell ref="B83:B84"/>
    <mergeCell ref="C83:D83"/>
    <mergeCell ref="B27:D2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A25:D25"/>
    <mergeCell ref="B26:D26"/>
    <mergeCell ref="C17:D17"/>
    <mergeCell ref="C22:D22"/>
    <mergeCell ref="C23:D23"/>
    <mergeCell ref="A19:A22"/>
    <mergeCell ref="A1:D1"/>
    <mergeCell ref="A2:D2"/>
    <mergeCell ref="B3:D3"/>
    <mergeCell ref="A5:D5"/>
    <mergeCell ref="C6:D6"/>
    <mergeCell ref="C19:D19"/>
    <mergeCell ref="C20:D20"/>
    <mergeCell ref="C21:D21"/>
    <mergeCell ref="A7:A9"/>
    <mergeCell ref="C7:D7"/>
    <mergeCell ref="C18:D18"/>
  </mergeCells>
  <hyperlinks>
    <hyperlink ref="B15" r:id="rId1" display="consultantplus://offline/ref=933CA6F9D68FD519CFBC0B4FCB79F2EBCEFA8E3FC56F707672F8B588EF1FF2E0F28B0850D371EEAEM925H"/>
  </hyperlinks>
  <pageMargins left="0.78740157480314965" right="0.39370078740157483" top="0.78740157480314965" bottom="0.78740157480314965" header="0.31496062992125984" footer="0.31496062992125984"/>
  <pageSetup paperSize="9" scale="65" fitToHeight="45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2"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Для Совета </vt:lpstr>
      <vt:lpstr>Лист1</vt:lpstr>
      <vt:lpstr>Лист2</vt:lpstr>
    </vt:vector>
  </TitlesOfParts>
  <Company>MinFin MO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</dc:creator>
  <cp:lastModifiedBy>СтружкинаЕИ</cp:lastModifiedBy>
  <cp:lastPrinted>2020-02-25T08:16:01Z</cp:lastPrinted>
  <dcterms:created xsi:type="dcterms:W3CDTF">2006-09-20T13:45:32Z</dcterms:created>
  <dcterms:modified xsi:type="dcterms:W3CDTF">2020-02-25T08:29:20Z</dcterms:modified>
</cp:coreProperties>
</file>